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ne\Desktop\TULOKSIA 2021, 2022 ,2023 ja 2024\2024\"/>
    </mc:Choice>
  </mc:AlternateContent>
  <xr:revisionPtr revIDLastSave="0" documentId="13_ncr:1_{5D3DE4C7-2EA2-4967-B82F-A589B4046FFA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1. osakilpailu" sheetId="1" r:id="rId1"/>
    <sheet name="2. osakilpailu" sheetId="2" r:id="rId2"/>
    <sheet name="3. osakilpailu" sheetId="3" r:id="rId3"/>
    <sheet name="4. osakilpailu" sheetId="4" r:id="rId4"/>
    <sheet name="5. osakilpailu" sheetId="5" r:id="rId5"/>
    <sheet name="CUP 202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E12" i="5"/>
  <c r="H25" i="5"/>
  <c r="E25" i="5"/>
  <c r="C20" i="1"/>
  <c r="C25" i="5"/>
  <c r="C22" i="3"/>
  <c r="C12" i="5"/>
  <c r="C8" i="4" l="1"/>
  <c r="C21" i="4"/>
  <c r="C8" i="3" l="1"/>
  <c r="C13" i="4" l="1"/>
  <c r="C13" i="3" l="1"/>
  <c r="C19" i="2"/>
  <c r="C10" i="2"/>
  <c r="C11" i="1"/>
</calcChain>
</file>

<file path=xl/sharedStrings.xml><?xml version="1.0" encoding="utf-8"?>
<sst xmlns="http://schemas.openxmlformats.org/spreadsheetml/2006/main" count="205" uniqueCount="58">
  <si>
    <t>Naiset</t>
  </si>
  <si>
    <t>1.</t>
  </si>
  <si>
    <t>2.</t>
  </si>
  <si>
    <t>3.</t>
  </si>
  <si>
    <t>Tulos</t>
  </si>
  <si>
    <t>Pisteet</t>
  </si>
  <si>
    <t>Irma Tuppurainen</t>
  </si>
  <si>
    <t>Maria Kokko</t>
  </si>
  <si>
    <t>Anna-Liisa Pärnänen</t>
  </si>
  <si>
    <t>Miehet</t>
  </si>
  <si>
    <t>4.</t>
  </si>
  <si>
    <t>5.</t>
  </si>
  <si>
    <t>6.</t>
  </si>
  <si>
    <t>Martti Nissinen</t>
  </si>
  <si>
    <t>Pekka Hujanen</t>
  </si>
  <si>
    <t>Simo Pirskanen</t>
  </si>
  <si>
    <t>Pauli Suikka</t>
  </si>
  <si>
    <t>Markku Kukkonen</t>
  </si>
  <si>
    <t>Juhani Tuppurainen</t>
  </si>
  <si>
    <t>Arja Puurunen</t>
  </si>
  <si>
    <t>7.</t>
  </si>
  <si>
    <t>Keijo Hakkarainen</t>
  </si>
  <si>
    <t>Pekka Smolander</t>
  </si>
  <si>
    <t>NAISET</t>
  </si>
  <si>
    <t>1. osak.</t>
  </si>
  <si>
    <t>2. osak.</t>
  </si>
  <si>
    <t>3.osak.</t>
  </si>
  <si>
    <t>4. osak.</t>
  </si>
  <si>
    <t>5. osak.</t>
  </si>
  <si>
    <t>MIEHET</t>
  </si>
  <si>
    <t>8.</t>
  </si>
  <si>
    <t>Kisapaikkana Julkula</t>
  </si>
  <si>
    <t>Pirkko Arokorpi</t>
  </si>
  <si>
    <t>Esko Suikka</t>
  </si>
  <si>
    <t>9.</t>
  </si>
  <si>
    <t>NUORET</t>
  </si>
  <si>
    <t>Elias Mykkänen</t>
  </si>
  <si>
    <t>Nuoret</t>
  </si>
  <si>
    <t>Esko suikka</t>
  </si>
  <si>
    <t>10.</t>
  </si>
  <si>
    <t>Marja Smolander</t>
  </si>
  <si>
    <t>Kalevi Korhonen</t>
  </si>
  <si>
    <t>Hannu Raittila</t>
  </si>
  <si>
    <t>ONKICUP 2024</t>
  </si>
  <si>
    <t>PuPin Onkicup 2024</t>
  </si>
  <si>
    <t>PuPin onkicup 2024</t>
  </si>
  <si>
    <t>Kisapaikkana Siikalahti</t>
  </si>
  <si>
    <t>11.</t>
  </si>
  <si>
    <t>Kisapaikkana Särkilahti</t>
  </si>
  <si>
    <t>Kisapaikkana keskustan Valkeinen</t>
  </si>
  <si>
    <t>Kisapaikkana Kuopionlahti 2.7.2024</t>
  </si>
  <si>
    <t>Erä 1</t>
  </si>
  <si>
    <t>Erä 2</t>
  </si>
  <si>
    <t>Seija Kokkarinen</t>
  </si>
  <si>
    <t>Pisteet YHT.</t>
  </si>
  <si>
    <t>Kalaa YHT.</t>
  </si>
  <si>
    <t>Simoa ememmän joka oli miesten paras.</t>
  </si>
  <si>
    <r>
      <t xml:space="preserve">Seuran mestariksi selvisi paalukisassa Seija Kokkarinen. Seijan pisteet pienimmät ja kalaakin </t>
    </r>
    <r>
      <rPr>
        <b/>
        <sz val="14"/>
        <color theme="1"/>
        <rFont val="Calibri"/>
        <family val="2"/>
        <scheme val="minor"/>
      </rPr>
      <t>3 grammaa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</si>
</sst>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 applyAlignment="1">
      <alignment horizontal="center"/>
    </xf>
    <xf numFmtId="0" fontId="12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workbookViewId="0">
      <selection activeCell="E12" sqref="E12"/>
    </sheetView>
  </sheetViews>
  <sheetFormatPr defaultRowHeight="15" x14ac:dyDescent="0.25"/>
  <cols>
    <col min="1" max="1" width="5.85546875" customWidth="1"/>
    <col min="2" max="2" width="21.85546875" customWidth="1"/>
  </cols>
  <sheetData>
    <row r="2" spans="1:4" ht="23.25" x14ac:dyDescent="0.35">
      <c r="B2" s="1" t="s">
        <v>44</v>
      </c>
      <c r="C2" s="1"/>
    </row>
    <row r="4" spans="1:4" ht="18.75" x14ac:dyDescent="0.3">
      <c r="B4" s="4" t="s">
        <v>46</v>
      </c>
    </row>
    <row r="5" spans="1:4" ht="18.75" x14ac:dyDescent="0.3">
      <c r="B5" s="4"/>
    </row>
    <row r="6" spans="1:4" ht="18.75" x14ac:dyDescent="0.3">
      <c r="B6" s="4" t="s">
        <v>37</v>
      </c>
      <c r="C6" s="6" t="s">
        <v>4</v>
      </c>
      <c r="D6" s="6" t="s">
        <v>5</v>
      </c>
    </row>
    <row r="8" spans="1:4" ht="18.75" x14ac:dyDescent="0.3">
      <c r="B8" s="4" t="s">
        <v>0</v>
      </c>
      <c r="C8" s="6" t="s">
        <v>4</v>
      </c>
      <c r="D8" s="6" t="s">
        <v>5</v>
      </c>
    </row>
    <row r="9" spans="1:4" ht="15.75" x14ac:dyDescent="0.25">
      <c r="A9" s="5" t="s">
        <v>1</v>
      </c>
      <c r="B9" s="3" t="s">
        <v>8</v>
      </c>
      <c r="C9" s="5">
        <v>3642</v>
      </c>
      <c r="D9" s="5">
        <v>16</v>
      </c>
    </row>
    <row r="10" spans="1:4" ht="15.75" x14ac:dyDescent="0.25">
      <c r="A10" s="5" t="s">
        <v>3</v>
      </c>
      <c r="B10" s="3" t="s">
        <v>32</v>
      </c>
      <c r="C10" s="5">
        <v>975</v>
      </c>
      <c r="D10" s="5">
        <v>14</v>
      </c>
    </row>
    <row r="11" spans="1:4" ht="15.75" x14ac:dyDescent="0.25">
      <c r="C11" s="7">
        <f>SUM(C9:C10)</f>
        <v>4617</v>
      </c>
    </row>
    <row r="13" spans="1:4" ht="18.75" x14ac:dyDescent="0.3">
      <c r="A13" s="5"/>
      <c r="B13" s="4" t="s">
        <v>9</v>
      </c>
    </row>
    <row r="14" spans="1:4" ht="15.75" x14ac:dyDescent="0.25">
      <c r="A14" s="5" t="s">
        <v>1</v>
      </c>
      <c r="B14" s="3" t="s">
        <v>13</v>
      </c>
      <c r="C14" s="5">
        <v>4176</v>
      </c>
      <c r="D14" s="5">
        <v>16</v>
      </c>
    </row>
    <row r="15" spans="1:4" ht="15.75" x14ac:dyDescent="0.25">
      <c r="A15" s="5" t="s">
        <v>2</v>
      </c>
      <c r="B15" s="3" t="s">
        <v>15</v>
      </c>
      <c r="C15" s="5">
        <v>3726</v>
      </c>
      <c r="D15" s="5">
        <v>14</v>
      </c>
    </row>
    <row r="16" spans="1:4" ht="15.75" x14ac:dyDescent="0.25">
      <c r="A16" s="5" t="s">
        <v>3</v>
      </c>
      <c r="B16" s="3" t="s">
        <v>33</v>
      </c>
      <c r="C16" s="5">
        <v>3200</v>
      </c>
      <c r="D16" s="5">
        <v>13</v>
      </c>
    </row>
    <row r="17" spans="1:4" ht="15.75" x14ac:dyDescent="0.25">
      <c r="A17" s="5" t="s">
        <v>10</v>
      </c>
      <c r="B17" s="3" t="s">
        <v>22</v>
      </c>
      <c r="C17" s="5">
        <v>2884</v>
      </c>
      <c r="D17" s="5">
        <v>12</v>
      </c>
    </row>
    <row r="18" spans="1:4" ht="15.75" x14ac:dyDescent="0.25">
      <c r="A18" s="5" t="s">
        <v>11</v>
      </c>
      <c r="B18" s="3" t="s">
        <v>14</v>
      </c>
      <c r="C18" s="5">
        <v>2332</v>
      </c>
      <c r="D18" s="5">
        <v>11</v>
      </c>
    </row>
    <row r="19" spans="1:4" ht="15.75" x14ac:dyDescent="0.25">
      <c r="A19" s="5" t="s">
        <v>12</v>
      </c>
      <c r="B19" s="3" t="s">
        <v>16</v>
      </c>
      <c r="C19" s="5">
        <v>2238</v>
      </c>
      <c r="D19" s="5">
        <v>10</v>
      </c>
    </row>
    <row r="20" spans="1:4" ht="15.75" x14ac:dyDescent="0.25">
      <c r="C20" s="7">
        <f>SUM(C14:C19)</f>
        <v>18556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9"/>
  <sheetViews>
    <sheetView workbookViewId="0">
      <selection activeCell="F20" sqref="F20"/>
    </sheetView>
  </sheetViews>
  <sheetFormatPr defaultRowHeight="15" x14ac:dyDescent="0.25"/>
  <cols>
    <col min="1" max="1" width="7" customWidth="1"/>
    <col min="2" max="2" width="21" customWidth="1"/>
  </cols>
  <sheetData>
    <row r="2" spans="1:4" ht="23.25" x14ac:dyDescent="0.35">
      <c r="B2" s="1" t="s">
        <v>45</v>
      </c>
      <c r="C2" s="1"/>
    </row>
    <row r="4" spans="1:4" ht="18.75" x14ac:dyDescent="0.3">
      <c r="B4" s="4" t="s">
        <v>31</v>
      </c>
      <c r="C4" s="4"/>
      <c r="D4" s="4"/>
    </row>
    <row r="6" spans="1:4" ht="18.75" x14ac:dyDescent="0.3">
      <c r="B6" s="4" t="s">
        <v>0</v>
      </c>
      <c r="C6" s="6" t="s">
        <v>4</v>
      </c>
      <c r="D6" s="6" t="s">
        <v>5</v>
      </c>
    </row>
    <row r="7" spans="1:4" ht="15.75" x14ac:dyDescent="0.25">
      <c r="A7" s="5" t="s">
        <v>1</v>
      </c>
      <c r="B7" s="3" t="s">
        <v>8</v>
      </c>
      <c r="C7" s="5">
        <v>1140</v>
      </c>
      <c r="D7" s="5">
        <v>16</v>
      </c>
    </row>
    <row r="8" spans="1:4" ht="15.75" x14ac:dyDescent="0.25">
      <c r="A8" s="5" t="s">
        <v>2</v>
      </c>
      <c r="B8" s="3" t="s">
        <v>32</v>
      </c>
      <c r="C8" s="5">
        <v>681</v>
      </c>
      <c r="D8" s="5">
        <v>14</v>
      </c>
    </row>
    <row r="9" spans="1:4" ht="15.75" x14ac:dyDescent="0.25">
      <c r="A9" s="5" t="s">
        <v>3</v>
      </c>
      <c r="B9" s="3"/>
      <c r="C9" s="5"/>
      <c r="D9" s="5"/>
    </row>
    <row r="10" spans="1:4" ht="15.75" x14ac:dyDescent="0.25">
      <c r="C10" s="7">
        <f>SUM(C7:C9)</f>
        <v>1821</v>
      </c>
    </row>
    <row r="12" spans="1:4" ht="18.75" x14ac:dyDescent="0.3">
      <c r="B12" s="4" t="s">
        <v>9</v>
      </c>
    </row>
    <row r="13" spans="1:4" x14ac:dyDescent="0.25">
      <c r="A13" s="2" t="s">
        <v>1</v>
      </c>
      <c r="B13" t="s">
        <v>16</v>
      </c>
      <c r="C13" s="2">
        <v>2271</v>
      </c>
      <c r="D13" s="2">
        <v>16</v>
      </c>
    </row>
    <row r="14" spans="1:4" x14ac:dyDescent="0.25">
      <c r="A14" s="2" t="s">
        <v>2</v>
      </c>
      <c r="B14" t="s">
        <v>15</v>
      </c>
      <c r="C14" s="2">
        <v>2236</v>
      </c>
      <c r="D14" s="2">
        <v>14</v>
      </c>
    </row>
    <row r="15" spans="1:4" x14ac:dyDescent="0.25">
      <c r="A15" s="2" t="s">
        <v>3</v>
      </c>
      <c r="B15" t="s">
        <v>14</v>
      </c>
      <c r="C15" s="2">
        <v>1655</v>
      </c>
      <c r="D15" s="2">
        <v>13</v>
      </c>
    </row>
    <row r="16" spans="1:4" x14ac:dyDescent="0.25">
      <c r="A16" s="2" t="s">
        <v>10</v>
      </c>
      <c r="B16" t="s">
        <v>42</v>
      </c>
      <c r="C16" s="2">
        <v>1544</v>
      </c>
      <c r="D16" s="2">
        <v>12</v>
      </c>
    </row>
    <row r="17" spans="1:4" x14ac:dyDescent="0.25">
      <c r="A17" s="2" t="s">
        <v>11</v>
      </c>
      <c r="B17" t="s">
        <v>38</v>
      </c>
      <c r="C17" s="2">
        <v>910</v>
      </c>
      <c r="D17" s="2">
        <v>11</v>
      </c>
    </row>
    <row r="18" spans="1:4" x14ac:dyDescent="0.25">
      <c r="A18" s="2" t="s">
        <v>12</v>
      </c>
      <c r="C18" s="2"/>
      <c r="D18" s="2"/>
    </row>
    <row r="19" spans="1:4" ht="15.75" x14ac:dyDescent="0.25">
      <c r="C19" s="7">
        <f>SUM(C13:C18)</f>
        <v>8616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2"/>
  <sheetViews>
    <sheetView workbookViewId="0">
      <selection activeCell="E23" sqref="E23"/>
    </sheetView>
  </sheetViews>
  <sheetFormatPr defaultRowHeight="15" x14ac:dyDescent="0.25"/>
  <cols>
    <col min="2" max="2" width="22.7109375" customWidth="1"/>
  </cols>
  <sheetData>
    <row r="2" spans="1:4" ht="23.25" x14ac:dyDescent="0.35">
      <c r="B2" s="1" t="s">
        <v>45</v>
      </c>
      <c r="C2" s="1"/>
    </row>
    <row r="4" spans="1:4" ht="18.75" x14ac:dyDescent="0.3">
      <c r="B4" s="4" t="s">
        <v>48</v>
      </c>
      <c r="C4" s="4"/>
      <c r="D4" s="4"/>
    </row>
    <row r="5" spans="1:4" ht="18.75" x14ac:dyDescent="0.3">
      <c r="B5" s="4"/>
      <c r="C5" s="4"/>
      <c r="D5" s="4"/>
    </row>
    <row r="6" spans="1:4" ht="18.75" x14ac:dyDescent="0.3">
      <c r="B6" s="4" t="s">
        <v>37</v>
      </c>
      <c r="C6" s="6" t="s">
        <v>4</v>
      </c>
      <c r="D6" s="6" t="s">
        <v>5</v>
      </c>
    </row>
    <row r="7" spans="1:4" ht="15.75" x14ac:dyDescent="0.25">
      <c r="A7" s="2" t="s">
        <v>1</v>
      </c>
      <c r="B7" s="3" t="s">
        <v>36</v>
      </c>
      <c r="C7" s="5"/>
      <c r="D7" s="5"/>
    </row>
    <row r="8" spans="1:4" ht="15.75" x14ac:dyDescent="0.25">
      <c r="C8" s="7">
        <f>SUM(C7)</f>
        <v>0</v>
      </c>
    </row>
    <row r="9" spans="1:4" x14ac:dyDescent="0.25">
      <c r="C9" s="15"/>
    </row>
    <row r="10" spans="1:4" ht="18.75" x14ac:dyDescent="0.3">
      <c r="B10" s="4" t="s">
        <v>0</v>
      </c>
      <c r="C10" s="6" t="s">
        <v>4</v>
      </c>
      <c r="D10" s="6" t="s">
        <v>5</v>
      </c>
    </row>
    <row r="11" spans="1:4" ht="15.75" x14ac:dyDescent="0.25">
      <c r="A11" s="5" t="s">
        <v>1</v>
      </c>
      <c r="B11" s="3" t="s">
        <v>8</v>
      </c>
      <c r="C11" s="5">
        <v>1941</v>
      </c>
      <c r="D11" s="5">
        <v>16</v>
      </c>
    </row>
    <row r="12" spans="1:4" ht="15.75" x14ac:dyDescent="0.25">
      <c r="A12" s="5" t="s">
        <v>2</v>
      </c>
      <c r="B12" s="3" t="s">
        <v>32</v>
      </c>
      <c r="C12" s="5">
        <v>496</v>
      </c>
      <c r="D12" s="5">
        <v>14</v>
      </c>
    </row>
    <row r="13" spans="1:4" ht="15.75" x14ac:dyDescent="0.25">
      <c r="C13" s="7">
        <f>SUM(C11:C12)</f>
        <v>2437</v>
      </c>
    </row>
    <row r="15" spans="1:4" ht="18.75" x14ac:dyDescent="0.3">
      <c r="B15" s="4" t="s">
        <v>9</v>
      </c>
    </row>
    <row r="16" spans="1:4" x14ac:dyDescent="0.25">
      <c r="A16" s="2" t="s">
        <v>1</v>
      </c>
      <c r="B16" t="s">
        <v>42</v>
      </c>
      <c r="C16" s="2">
        <v>2724</v>
      </c>
      <c r="D16" s="2">
        <v>16</v>
      </c>
    </row>
    <row r="17" spans="1:4" x14ac:dyDescent="0.25">
      <c r="A17" s="2" t="s">
        <v>2</v>
      </c>
      <c r="B17" t="s">
        <v>14</v>
      </c>
      <c r="C17" s="2">
        <v>2643</v>
      </c>
      <c r="D17" s="2">
        <v>14</v>
      </c>
    </row>
    <row r="18" spans="1:4" x14ac:dyDescent="0.25">
      <c r="A18" s="2" t="s">
        <v>3</v>
      </c>
      <c r="B18" t="s">
        <v>13</v>
      </c>
      <c r="C18" s="2">
        <v>2631</v>
      </c>
      <c r="D18" s="2">
        <v>13</v>
      </c>
    </row>
    <row r="19" spans="1:4" x14ac:dyDescent="0.25">
      <c r="A19" s="2" t="s">
        <v>10</v>
      </c>
      <c r="B19" t="s">
        <v>15</v>
      </c>
      <c r="C19" s="2">
        <v>1819</v>
      </c>
      <c r="D19" s="2">
        <v>12</v>
      </c>
    </row>
    <row r="20" spans="1:4" x14ac:dyDescent="0.25">
      <c r="A20" s="2" t="s">
        <v>11</v>
      </c>
      <c r="B20" t="s">
        <v>16</v>
      </c>
      <c r="C20" s="2">
        <v>1771</v>
      </c>
      <c r="D20" s="2">
        <v>11</v>
      </c>
    </row>
    <row r="21" spans="1:4" x14ac:dyDescent="0.25">
      <c r="A21" s="2" t="s">
        <v>12</v>
      </c>
      <c r="B21" t="s">
        <v>22</v>
      </c>
      <c r="C21" s="2">
        <v>1301</v>
      </c>
      <c r="D21" s="2">
        <v>10</v>
      </c>
    </row>
    <row r="22" spans="1:4" ht="15.75" x14ac:dyDescent="0.25">
      <c r="C22" s="7">
        <f>SUM(C16:C21)</f>
        <v>12889</v>
      </c>
    </row>
  </sheetData>
  <pageMargins left="0.7" right="0.7" top="0.75" bottom="0.75" header="0.3" footer="0.3"/>
  <pageSetup paperSize="1000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1"/>
  <sheetViews>
    <sheetView workbookViewId="0">
      <selection activeCell="F5" sqref="F5"/>
    </sheetView>
  </sheetViews>
  <sheetFormatPr defaultRowHeight="15" x14ac:dyDescent="0.25"/>
  <cols>
    <col min="2" max="2" width="20.140625" customWidth="1"/>
  </cols>
  <sheetData>
    <row r="2" spans="1:4" ht="23.25" x14ac:dyDescent="0.35">
      <c r="B2" s="1" t="s">
        <v>45</v>
      </c>
      <c r="C2" s="1"/>
    </row>
    <row r="3" spans="1:4" ht="21" x14ac:dyDescent="0.35">
      <c r="B3" s="18">
        <v>45468</v>
      </c>
    </row>
    <row r="4" spans="1:4" ht="18.75" x14ac:dyDescent="0.3">
      <c r="B4" s="4" t="s">
        <v>49</v>
      </c>
      <c r="C4" s="4"/>
      <c r="D4" s="4"/>
    </row>
    <row r="5" spans="1:4" ht="18.75" x14ac:dyDescent="0.3">
      <c r="B5" s="4"/>
      <c r="C5" s="4"/>
      <c r="D5" s="4"/>
    </row>
    <row r="6" spans="1:4" ht="18.75" x14ac:dyDescent="0.3">
      <c r="B6" s="4" t="s">
        <v>37</v>
      </c>
      <c r="C6" s="6" t="s">
        <v>4</v>
      </c>
      <c r="D6" s="6" t="s">
        <v>5</v>
      </c>
    </row>
    <row r="7" spans="1:4" ht="15.75" x14ac:dyDescent="0.25">
      <c r="A7" s="2" t="s">
        <v>1</v>
      </c>
      <c r="B7" s="3" t="s">
        <v>36</v>
      </c>
      <c r="C7" s="5"/>
      <c r="D7" s="5"/>
    </row>
    <row r="8" spans="1:4" ht="15.75" x14ac:dyDescent="0.25">
      <c r="C8" s="7">
        <f>SUM(C7)</f>
        <v>0</v>
      </c>
    </row>
    <row r="9" spans="1:4" ht="15.75" x14ac:dyDescent="0.25">
      <c r="C9" s="5"/>
    </row>
    <row r="10" spans="1:4" ht="18.75" x14ac:dyDescent="0.3">
      <c r="B10" s="4" t="s">
        <v>0</v>
      </c>
      <c r="C10" s="6" t="s">
        <v>4</v>
      </c>
      <c r="D10" s="6" t="s">
        <v>5</v>
      </c>
    </row>
    <row r="11" spans="1:4" ht="15.75" x14ac:dyDescent="0.25">
      <c r="A11" s="5" t="s">
        <v>1</v>
      </c>
      <c r="B11" s="3" t="s">
        <v>8</v>
      </c>
      <c r="C11" s="5">
        <v>1155</v>
      </c>
      <c r="D11" s="5">
        <v>16</v>
      </c>
    </row>
    <row r="12" spans="1:4" ht="15.75" x14ac:dyDescent="0.25">
      <c r="A12" s="5" t="s">
        <v>2</v>
      </c>
      <c r="B12" s="3" t="s">
        <v>32</v>
      </c>
      <c r="C12" s="5">
        <v>804</v>
      </c>
      <c r="D12" s="5">
        <v>14</v>
      </c>
    </row>
    <row r="13" spans="1:4" ht="15.75" x14ac:dyDescent="0.25">
      <c r="C13" s="7">
        <f>SUM(C11:C12)</f>
        <v>1959</v>
      </c>
    </row>
    <row r="15" spans="1:4" ht="18.75" x14ac:dyDescent="0.3">
      <c r="B15" s="4" t="s">
        <v>9</v>
      </c>
      <c r="C15" s="6" t="s">
        <v>4</v>
      </c>
      <c r="D15" s="6" t="s">
        <v>5</v>
      </c>
    </row>
    <row r="16" spans="1:4" x14ac:dyDescent="0.25">
      <c r="A16" s="2" t="s">
        <v>1</v>
      </c>
      <c r="B16" t="s">
        <v>13</v>
      </c>
      <c r="C16" s="2">
        <v>2942</v>
      </c>
      <c r="D16" s="2">
        <v>16</v>
      </c>
    </row>
    <row r="17" spans="1:4" x14ac:dyDescent="0.25">
      <c r="A17" s="2" t="s">
        <v>2</v>
      </c>
      <c r="B17" t="s">
        <v>14</v>
      </c>
      <c r="C17" s="2">
        <v>2389</v>
      </c>
      <c r="D17" s="2">
        <v>14</v>
      </c>
    </row>
    <row r="18" spans="1:4" x14ac:dyDescent="0.25">
      <c r="A18" s="2" t="s">
        <v>3</v>
      </c>
      <c r="B18" t="s">
        <v>15</v>
      </c>
      <c r="C18" s="2">
        <v>2023</v>
      </c>
      <c r="D18" s="2">
        <v>13</v>
      </c>
    </row>
    <row r="19" spans="1:4" x14ac:dyDescent="0.25">
      <c r="A19" s="2" t="s">
        <v>10</v>
      </c>
      <c r="B19" t="s">
        <v>42</v>
      </c>
      <c r="C19" s="2">
        <v>1768</v>
      </c>
      <c r="D19" s="2">
        <v>12</v>
      </c>
    </row>
    <row r="20" spans="1:4" x14ac:dyDescent="0.25">
      <c r="A20" s="2" t="s">
        <v>11</v>
      </c>
      <c r="B20" t="s">
        <v>16</v>
      </c>
      <c r="C20" s="2">
        <v>1748</v>
      </c>
      <c r="D20" s="2">
        <v>11</v>
      </c>
    </row>
    <row r="21" spans="1:4" ht="15.75" x14ac:dyDescent="0.25">
      <c r="C21" s="7">
        <f>SUM(C16:C20)</f>
        <v>10870</v>
      </c>
    </row>
  </sheetData>
  <sortState xmlns:xlrd2="http://schemas.microsoft.com/office/spreadsheetml/2017/richdata2" ref="B16:D20">
    <sortCondition descending="1" ref="D16:D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9"/>
  <sheetViews>
    <sheetView tabSelected="1" workbookViewId="0">
      <selection activeCell="H29" sqref="H29"/>
    </sheetView>
  </sheetViews>
  <sheetFormatPr defaultRowHeight="15" x14ac:dyDescent="0.25"/>
  <cols>
    <col min="2" max="2" width="24.28515625" customWidth="1"/>
    <col min="7" max="7" width="18.140625" customWidth="1"/>
    <col min="8" max="8" width="17.5703125" customWidth="1"/>
  </cols>
  <sheetData>
    <row r="2" spans="1:8" ht="26.25" x14ac:dyDescent="0.4">
      <c r="B2" s="19" t="s">
        <v>45</v>
      </c>
      <c r="C2" s="17"/>
    </row>
    <row r="4" spans="1:8" ht="23.25" x14ac:dyDescent="0.35">
      <c r="B4" s="1" t="s">
        <v>50</v>
      </c>
      <c r="C4" s="4"/>
      <c r="D4" s="4"/>
      <c r="E4" s="4"/>
      <c r="F4" s="4"/>
    </row>
    <row r="5" spans="1:8" ht="18.75" x14ac:dyDescent="0.3">
      <c r="B5" s="4"/>
      <c r="C5" s="4"/>
      <c r="D5" s="4"/>
      <c r="E5" s="4"/>
    </row>
    <row r="6" spans="1:8" ht="18.75" x14ac:dyDescent="0.3">
      <c r="B6" s="8" t="s">
        <v>0</v>
      </c>
      <c r="C6" s="16" t="s">
        <v>51</v>
      </c>
      <c r="D6" s="16" t="s">
        <v>5</v>
      </c>
      <c r="E6" s="16" t="s">
        <v>52</v>
      </c>
      <c r="F6" s="16" t="s">
        <v>5</v>
      </c>
      <c r="G6" s="16" t="s">
        <v>54</v>
      </c>
      <c r="H6" s="16" t="s">
        <v>55</v>
      </c>
    </row>
    <row r="7" spans="1:8" ht="18.75" x14ac:dyDescent="0.3">
      <c r="A7" s="16" t="s">
        <v>1</v>
      </c>
      <c r="B7" s="4" t="s">
        <v>53</v>
      </c>
      <c r="C7" s="6">
        <v>1140</v>
      </c>
      <c r="D7" s="6">
        <v>1</v>
      </c>
      <c r="E7" s="6">
        <v>724</v>
      </c>
      <c r="F7" s="6">
        <v>1</v>
      </c>
      <c r="G7" s="6">
        <v>2</v>
      </c>
      <c r="H7" s="6">
        <v>1864</v>
      </c>
    </row>
    <row r="8" spans="1:8" ht="18.75" x14ac:dyDescent="0.3">
      <c r="A8" s="16" t="s">
        <v>2</v>
      </c>
      <c r="B8" s="4" t="s">
        <v>8</v>
      </c>
      <c r="C8" s="6">
        <v>958</v>
      </c>
      <c r="D8" s="6">
        <v>2</v>
      </c>
      <c r="E8" s="6">
        <v>490</v>
      </c>
      <c r="F8" s="6">
        <v>2</v>
      </c>
      <c r="G8" s="6">
        <v>4</v>
      </c>
      <c r="H8" s="6">
        <v>1448</v>
      </c>
    </row>
    <row r="9" spans="1:8" ht="18.75" x14ac:dyDescent="0.3">
      <c r="A9" s="16" t="s">
        <v>3</v>
      </c>
      <c r="B9" s="4" t="s">
        <v>6</v>
      </c>
      <c r="C9" s="6">
        <v>701</v>
      </c>
      <c r="D9" s="6">
        <v>3</v>
      </c>
      <c r="E9" s="6">
        <v>94</v>
      </c>
      <c r="F9" s="6">
        <v>3</v>
      </c>
      <c r="G9" s="6">
        <v>6</v>
      </c>
      <c r="H9" s="6">
        <v>795</v>
      </c>
    </row>
    <row r="10" spans="1:8" ht="18.75" x14ac:dyDescent="0.3">
      <c r="A10" s="16" t="s">
        <v>10</v>
      </c>
      <c r="B10" s="4" t="s">
        <v>40</v>
      </c>
      <c r="C10" s="6">
        <v>550</v>
      </c>
      <c r="D10" s="6">
        <v>4</v>
      </c>
      <c r="E10" s="6">
        <v>63</v>
      </c>
      <c r="F10" s="6">
        <v>4</v>
      </c>
      <c r="G10" s="6">
        <v>8</v>
      </c>
      <c r="H10" s="6">
        <v>613</v>
      </c>
    </row>
    <row r="11" spans="1:8" ht="18.75" x14ac:dyDescent="0.3">
      <c r="A11" s="16" t="s">
        <v>11</v>
      </c>
      <c r="B11" s="4" t="s">
        <v>32</v>
      </c>
      <c r="C11" s="6">
        <v>426</v>
      </c>
      <c r="D11" s="6">
        <v>5</v>
      </c>
      <c r="E11" s="6">
        <v>39</v>
      </c>
      <c r="F11" s="6">
        <v>5</v>
      </c>
      <c r="G11" s="6">
        <v>10</v>
      </c>
      <c r="H11" s="6">
        <v>465</v>
      </c>
    </row>
    <row r="12" spans="1:8" ht="18.75" x14ac:dyDescent="0.3">
      <c r="C12" s="16">
        <f>SUM(C7:C11)</f>
        <v>3775</v>
      </c>
      <c r="E12" s="16">
        <f>SUM(E7:E11)</f>
        <v>1410</v>
      </c>
      <c r="H12" s="16">
        <f>SUM(H7:H11)</f>
        <v>5185</v>
      </c>
    </row>
    <row r="13" spans="1:8" ht="15.75" x14ac:dyDescent="0.25">
      <c r="C13" s="7"/>
    </row>
    <row r="14" spans="1:8" ht="15.75" x14ac:dyDescent="0.25">
      <c r="C14" s="7"/>
    </row>
    <row r="16" spans="1:8" ht="18.75" x14ac:dyDescent="0.3">
      <c r="B16" s="8" t="s">
        <v>9</v>
      </c>
      <c r="C16" s="16" t="s">
        <v>51</v>
      </c>
      <c r="D16" s="16" t="s">
        <v>5</v>
      </c>
      <c r="E16" s="16" t="s">
        <v>52</v>
      </c>
      <c r="F16" s="16" t="s">
        <v>5</v>
      </c>
      <c r="G16" s="16" t="s">
        <v>54</v>
      </c>
      <c r="H16" s="16" t="s">
        <v>55</v>
      </c>
    </row>
    <row r="17" spans="1:8" ht="18.75" x14ac:dyDescent="0.3">
      <c r="A17" s="16" t="s">
        <v>1</v>
      </c>
      <c r="B17" s="4" t="s">
        <v>15</v>
      </c>
      <c r="C17" s="6">
        <v>1127</v>
      </c>
      <c r="D17" s="6">
        <v>3</v>
      </c>
      <c r="E17" s="6">
        <v>734</v>
      </c>
      <c r="F17" s="6">
        <v>1</v>
      </c>
      <c r="G17" s="6">
        <v>4</v>
      </c>
      <c r="H17" s="6">
        <v>1861</v>
      </c>
    </row>
    <row r="18" spans="1:8" ht="18.75" x14ac:dyDescent="0.3">
      <c r="A18" s="16" t="s">
        <v>2</v>
      </c>
      <c r="B18" s="4" t="s">
        <v>13</v>
      </c>
      <c r="C18" s="6">
        <v>2397</v>
      </c>
      <c r="D18" s="6">
        <v>1</v>
      </c>
      <c r="E18" s="6">
        <v>520</v>
      </c>
      <c r="F18" s="6">
        <v>4</v>
      </c>
      <c r="G18" s="6">
        <v>5</v>
      </c>
      <c r="H18" s="6">
        <v>2917</v>
      </c>
    </row>
    <row r="19" spans="1:8" ht="18.75" x14ac:dyDescent="0.3">
      <c r="A19" s="16" t="s">
        <v>3</v>
      </c>
      <c r="B19" s="4" t="s">
        <v>42</v>
      </c>
      <c r="C19" s="6">
        <v>867</v>
      </c>
      <c r="D19" s="6">
        <v>6</v>
      </c>
      <c r="E19" s="6">
        <v>676</v>
      </c>
      <c r="F19" s="6">
        <v>3</v>
      </c>
      <c r="G19" s="6">
        <v>9</v>
      </c>
      <c r="H19" s="6">
        <v>1543</v>
      </c>
    </row>
    <row r="20" spans="1:8" ht="18.75" x14ac:dyDescent="0.3">
      <c r="A20" s="16" t="s">
        <v>10</v>
      </c>
      <c r="B20" s="4" t="s">
        <v>16</v>
      </c>
      <c r="C20" s="6">
        <v>801</v>
      </c>
      <c r="D20" s="6">
        <v>7</v>
      </c>
      <c r="E20" s="6">
        <v>694</v>
      </c>
      <c r="F20" s="6">
        <v>2</v>
      </c>
      <c r="G20" s="6">
        <v>9</v>
      </c>
      <c r="H20" s="6">
        <v>1495</v>
      </c>
    </row>
    <row r="21" spans="1:8" ht="18.75" x14ac:dyDescent="0.3">
      <c r="A21" s="16" t="s">
        <v>11</v>
      </c>
      <c r="B21" s="4" t="s">
        <v>14</v>
      </c>
      <c r="C21" s="6">
        <v>1271</v>
      </c>
      <c r="D21" s="6">
        <v>2</v>
      </c>
      <c r="E21" s="6">
        <v>190</v>
      </c>
      <c r="F21" s="6">
        <v>8</v>
      </c>
      <c r="G21" s="6">
        <v>10</v>
      </c>
      <c r="H21" s="6">
        <v>1461</v>
      </c>
    </row>
    <row r="22" spans="1:8" ht="18.75" x14ac:dyDescent="0.3">
      <c r="A22" s="16" t="s">
        <v>12</v>
      </c>
      <c r="B22" s="4" t="s">
        <v>18</v>
      </c>
      <c r="C22" s="6">
        <v>1040</v>
      </c>
      <c r="D22" s="6">
        <v>5</v>
      </c>
      <c r="E22" s="6">
        <v>407</v>
      </c>
      <c r="F22" s="6">
        <v>5</v>
      </c>
      <c r="G22" s="6">
        <v>10</v>
      </c>
      <c r="H22" s="6">
        <v>1447</v>
      </c>
    </row>
    <row r="23" spans="1:8" ht="18.75" x14ac:dyDescent="0.3">
      <c r="A23" s="16" t="s">
        <v>20</v>
      </c>
      <c r="B23" s="4" t="s">
        <v>22</v>
      </c>
      <c r="C23" s="6">
        <v>1066</v>
      </c>
      <c r="D23" s="6">
        <v>4</v>
      </c>
      <c r="E23" s="6">
        <v>345</v>
      </c>
      <c r="F23" s="6">
        <v>6</v>
      </c>
      <c r="G23" s="6">
        <v>10</v>
      </c>
      <c r="H23" s="6">
        <v>1411</v>
      </c>
    </row>
    <row r="24" spans="1:8" ht="18.75" x14ac:dyDescent="0.3">
      <c r="A24" s="16" t="s">
        <v>30</v>
      </c>
      <c r="B24" s="4" t="s">
        <v>33</v>
      </c>
      <c r="C24" s="6">
        <v>431</v>
      </c>
      <c r="D24" s="6">
        <v>8</v>
      </c>
      <c r="E24" s="6">
        <v>259</v>
      </c>
      <c r="F24" s="6">
        <v>7</v>
      </c>
      <c r="G24" s="6">
        <v>15</v>
      </c>
      <c r="H24" s="6">
        <v>690</v>
      </c>
    </row>
    <row r="25" spans="1:8" ht="18.75" x14ac:dyDescent="0.3">
      <c r="C25" s="16">
        <f>SUM(C17:C24)</f>
        <v>9000</v>
      </c>
      <c r="E25" s="16">
        <f>SUM(E17:E24)</f>
        <v>3825</v>
      </c>
      <c r="H25" s="16">
        <f>SUM(H17:H24)</f>
        <v>12825</v>
      </c>
    </row>
    <row r="27" spans="1:8" ht="18.75" x14ac:dyDescent="0.3">
      <c r="B27" s="4" t="s">
        <v>57</v>
      </c>
    </row>
    <row r="28" spans="1:8" ht="18.75" x14ac:dyDescent="0.3">
      <c r="B28" s="4" t="s">
        <v>56</v>
      </c>
      <c r="C28" s="3"/>
      <c r="D28" s="3"/>
      <c r="E28" s="3"/>
      <c r="F28" s="3"/>
    </row>
    <row r="29" spans="1:8" ht="15.75" x14ac:dyDescent="0.25">
      <c r="B29" s="3"/>
      <c r="C29" s="3"/>
      <c r="D29" s="3"/>
      <c r="E29" s="3"/>
      <c r="F29" s="3"/>
    </row>
  </sheetData>
  <sortState xmlns:xlrd2="http://schemas.microsoft.com/office/spreadsheetml/2017/richdata2" ref="B8:G11">
    <sortCondition ref="G8:G11"/>
  </sortState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0"/>
  <sheetViews>
    <sheetView workbookViewId="0">
      <selection activeCell="A26" sqref="A26"/>
    </sheetView>
  </sheetViews>
  <sheetFormatPr defaultRowHeight="15" x14ac:dyDescent="0.25"/>
  <cols>
    <col min="1" max="1" width="4.5703125" customWidth="1"/>
    <col min="2" max="2" width="20.140625" customWidth="1"/>
    <col min="3" max="4" width="8.85546875" customWidth="1"/>
    <col min="5" max="5" width="8.42578125" customWidth="1"/>
    <col min="6" max="6" width="9.7109375" customWidth="1"/>
    <col min="7" max="7" width="9" customWidth="1"/>
  </cols>
  <sheetData>
    <row r="2" spans="1:8" ht="21" x14ac:dyDescent="0.35">
      <c r="C2" s="9" t="s">
        <v>43</v>
      </c>
      <c r="D2" s="9"/>
      <c r="F2" s="12"/>
    </row>
    <row r="4" spans="1:8" ht="18.75" x14ac:dyDescent="0.3">
      <c r="C4" s="8" t="s">
        <v>35</v>
      </c>
    </row>
    <row r="5" spans="1:8" ht="18.75" x14ac:dyDescent="0.3"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8" t="s">
        <v>5</v>
      </c>
    </row>
    <row r="6" spans="1:8" ht="15.75" x14ac:dyDescent="0.25">
      <c r="A6" s="15" t="s">
        <v>1</v>
      </c>
      <c r="B6" t="s">
        <v>36</v>
      </c>
      <c r="C6" s="2"/>
      <c r="E6" s="2"/>
      <c r="F6" s="2"/>
      <c r="H6" s="7"/>
    </row>
    <row r="8" spans="1:8" ht="18.75" x14ac:dyDescent="0.3">
      <c r="C8" s="8" t="s">
        <v>23</v>
      </c>
      <c r="D8" s="4"/>
      <c r="E8" s="4"/>
      <c r="F8" s="4"/>
      <c r="G8" s="4"/>
      <c r="H8" s="4"/>
    </row>
    <row r="9" spans="1:8" ht="18.75" x14ac:dyDescent="0.3">
      <c r="C9" s="4" t="s">
        <v>24</v>
      </c>
      <c r="D9" s="4" t="s">
        <v>25</v>
      </c>
      <c r="E9" s="4" t="s">
        <v>26</v>
      </c>
      <c r="F9" s="4" t="s">
        <v>27</v>
      </c>
      <c r="G9" s="4" t="s">
        <v>28</v>
      </c>
      <c r="H9" s="8" t="s">
        <v>5</v>
      </c>
    </row>
    <row r="10" spans="1:8" ht="15.75" x14ac:dyDescent="0.25">
      <c r="A10" s="7" t="s">
        <v>1</v>
      </c>
      <c r="B10" s="3" t="s">
        <v>8</v>
      </c>
      <c r="C10" s="14">
        <v>16</v>
      </c>
      <c r="D10" s="5">
        <v>16</v>
      </c>
      <c r="E10" s="14">
        <v>16</v>
      </c>
      <c r="F10" s="10">
        <v>16</v>
      </c>
      <c r="G10" s="10">
        <v>14</v>
      </c>
      <c r="H10" s="7">
        <v>48</v>
      </c>
    </row>
    <row r="11" spans="1:8" ht="15.75" x14ac:dyDescent="0.25">
      <c r="A11" s="7" t="s">
        <v>2</v>
      </c>
      <c r="B11" s="3" t="s">
        <v>32</v>
      </c>
      <c r="C11" s="14">
        <v>14</v>
      </c>
      <c r="D11" s="5">
        <v>14</v>
      </c>
      <c r="E11" s="14">
        <v>14</v>
      </c>
      <c r="F11" s="10">
        <v>14</v>
      </c>
      <c r="G11" s="10">
        <v>11</v>
      </c>
      <c r="H11" s="7">
        <v>42</v>
      </c>
    </row>
    <row r="12" spans="1:8" ht="15.75" x14ac:dyDescent="0.25">
      <c r="A12" s="7" t="s">
        <v>3</v>
      </c>
      <c r="B12" s="3" t="s">
        <v>53</v>
      </c>
      <c r="C12" s="5"/>
      <c r="D12" s="5"/>
      <c r="E12" s="5"/>
      <c r="F12" s="10"/>
      <c r="G12" s="5">
        <v>16</v>
      </c>
      <c r="H12" s="7">
        <v>16</v>
      </c>
    </row>
    <row r="13" spans="1:8" ht="15.75" x14ac:dyDescent="0.25">
      <c r="A13" s="7" t="s">
        <v>10</v>
      </c>
      <c r="B13" s="3" t="s">
        <v>6</v>
      </c>
      <c r="C13" s="5"/>
      <c r="D13" s="10"/>
      <c r="E13" s="5"/>
      <c r="F13" s="5"/>
      <c r="G13" s="14">
        <v>13</v>
      </c>
      <c r="H13" s="7">
        <v>13</v>
      </c>
    </row>
    <row r="14" spans="1:8" ht="15.75" x14ac:dyDescent="0.25">
      <c r="A14" s="7" t="s">
        <v>11</v>
      </c>
      <c r="B14" s="3" t="s">
        <v>40</v>
      </c>
      <c r="C14" s="5"/>
      <c r="D14" s="10"/>
      <c r="E14" s="5"/>
      <c r="F14" s="5"/>
      <c r="G14" s="14">
        <v>12</v>
      </c>
      <c r="H14" s="7">
        <v>12</v>
      </c>
    </row>
    <row r="15" spans="1:8" ht="15.75" x14ac:dyDescent="0.25">
      <c r="A15" s="7" t="s">
        <v>12</v>
      </c>
      <c r="B15" s="3" t="s">
        <v>19</v>
      </c>
      <c r="C15" s="5"/>
      <c r="D15" s="5"/>
      <c r="E15" s="5"/>
      <c r="F15" s="5"/>
      <c r="G15" s="5"/>
      <c r="H15" s="7">
        <v>0</v>
      </c>
    </row>
    <row r="16" spans="1:8" ht="15.75" x14ac:dyDescent="0.25">
      <c r="A16" s="7" t="s">
        <v>20</v>
      </c>
      <c r="B16" s="3" t="s">
        <v>7</v>
      </c>
      <c r="C16" s="5"/>
      <c r="D16" s="5"/>
      <c r="E16" s="5"/>
      <c r="F16" s="10"/>
      <c r="G16" s="5"/>
      <c r="H16" s="7">
        <v>0</v>
      </c>
    </row>
    <row r="17" spans="1:8" x14ac:dyDescent="0.25">
      <c r="H17" s="13"/>
    </row>
    <row r="18" spans="1:8" ht="18.75" x14ac:dyDescent="0.3">
      <c r="C18" s="8" t="s">
        <v>29</v>
      </c>
      <c r="H18" s="13"/>
    </row>
    <row r="19" spans="1:8" ht="18.75" x14ac:dyDescent="0.3">
      <c r="C19" s="4" t="s">
        <v>24</v>
      </c>
      <c r="D19" s="4" t="s">
        <v>25</v>
      </c>
      <c r="E19" s="4" t="s">
        <v>26</v>
      </c>
      <c r="F19" s="4" t="s">
        <v>27</v>
      </c>
      <c r="G19" s="4" t="s">
        <v>28</v>
      </c>
      <c r="H19" s="8" t="s">
        <v>5</v>
      </c>
    </row>
    <row r="20" spans="1:8" ht="15.75" x14ac:dyDescent="0.25">
      <c r="A20" s="7" t="s">
        <v>1</v>
      </c>
      <c r="B20" s="3" t="s">
        <v>13</v>
      </c>
      <c r="C20" s="5">
        <v>16</v>
      </c>
      <c r="D20" s="14"/>
      <c r="E20" s="10">
        <v>13</v>
      </c>
      <c r="F20" s="14">
        <v>16</v>
      </c>
      <c r="G20" s="5">
        <v>14</v>
      </c>
      <c r="H20" s="7">
        <v>46</v>
      </c>
    </row>
    <row r="21" spans="1:8" ht="15.75" x14ac:dyDescent="0.25">
      <c r="A21" s="7" t="s">
        <v>2</v>
      </c>
      <c r="B21" s="3" t="s">
        <v>15</v>
      </c>
      <c r="C21" s="5">
        <v>14</v>
      </c>
      <c r="D21" s="5">
        <v>14</v>
      </c>
      <c r="E21" s="10">
        <v>12</v>
      </c>
      <c r="F21" s="10">
        <v>13</v>
      </c>
      <c r="G21" s="5">
        <v>16</v>
      </c>
      <c r="H21" s="7">
        <v>44</v>
      </c>
    </row>
    <row r="22" spans="1:8" ht="15.75" x14ac:dyDescent="0.25">
      <c r="A22" s="7" t="s">
        <v>3</v>
      </c>
      <c r="B22" s="3" t="s">
        <v>42</v>
      </c>
      <c r="C22" s="2"/>
      <c r="D22" s="11">
        <v>12</v>
      </c>
      <c r="E22" s="2">
        <v>16</v>
      </c>
      <c r="F22" s="2">
        <v>12</v>
      </c>
      <c r="G22" s="5">
        <v>13</v>
      </c>
      <c r="H22" s="7">
        <v>41</v>
      </c>
    </row>
    <row r="23" spans="1:8" ht="15.75" x14ac:dyDescent="0.25">
      <c r="A23" s="7" t="s">
        <v>10</v>
      </c>
      <c r="B23" s="3" t="s">
        <v>14</v>
      </c>
      <c r="C23" s="10">
        <v>11</v>
      </c>
      <c r="D23" s="5">
        <v>13</v>
      </c>
      <c r="E23" s="5">
        <v>14</v>
      </c>
      <c r="F23" s="14">
        <v>14</v>
      </c>
      <c r="G23" s="10">
        <v>11</v>
      </c>
      <c r="H23" s="7">
        <v>41</v>
      </c>
    </row>
    <row r="24" spans="1:8" ht="15.75" x14ac:dyDescent="0.25">
      <c r="A24" s="7" t="s">
        <v>11</v>
      </c>
      <c r="B24" s="3" t="s">
        <v>16</v>
      </c>
      <c r="C24" s="10">
        <v>10</v>
      </c>
      <c r="D24" s="14">
        <v>16</v>
      </c>
      <c r="E24" s="14">
        <v>11</v>
      </c>
      <c r="F24" s="10">
        <v>11</v>
      </c>
      <c r="G24" s="14">
        <v>12</v>
      </c>
      <c r="H24" s="7">
        <v>39</v>
      </c>
    </row>
    <row r="25" spans="1:8" ht="15.75" x14ac:dyDescent="0.25">
      <c r="A25" s="7" t="s">
        <v>12</v>
      </c>
      <c r="B25" s="3" t="s">
        <v>33</v>
      </c>
      <c r="C25" s="5">
        <v>13</v>
      </c>
      <c r="D25" s="5">
        <v>11</v>
      </c>
      <c r="E25" s="2"/>
      <c r="F25" s="5"/>
      <c r="G25" s="14">
        <v>8</v>
      </c>
      <c r="H25" s="7">
        <v>32</v>
      </c>
    </row>
    <row r="26" spans="1:8" ht="15.75" x14ac:dyDescent="0.25">
      <c r="A26" s="7" t="s">
        <v>20</v>
      </c>
      <c r="B26" s="3" t="s">
        <v>22</v>
      </c>
      <c r="C26" s="5">
        <v>12</v>
      </c>
      <c r="D26" s="10"/>
      <c r="E26" s="5">
        <v>10</v>
      </c>
      <c r="F26" s="5"/>
      <c r="G26" s="5">
        <v>9</v>
      </c>
      <c r="H26" s="7">
        <v>31</v>
      </c>
    </row>
    <row r="27" spans="1:8" ht="15.75" x14ac:dyDescent="0.25">
      <c r="A27" s="7" t="s">
        <v>30</v>
      </c>
      <c r="B27" s="3" t="s">
        <v>18</v>
      </c>
      <c r="C27" s="10"/>
      <c r="D27" s="5"/>
      <c r="E27" s="5"/>
      <c r="F27" s="5"/>
      <c r="G27" s="14">
        <v>10</v>
      </c>
      <c r="H27" s="7">
        <v>10</v>
      </c>
    </row>
    <row r="28" spans="1:8" ht="15.75" x14ac:dyDescent="0.25">
      <c r="A28" s="7" t="s">
        <v>34</v>
      </c>
      <c r="B28" s="3" t="s">
        <v>41</v>
      </c>
      <c r="C28" s="5"/>
      <c r="D28" s="10"/>
      <c r="E28" s="5"/>
      <c r="F28" s="5"/>
      <c r="G28" s="5"/>
      <c r="H28" s="7">
        <v>0</v>
      </c>
    </row>
    <row r="29" spans="1:8" ht="15.75" x14ac:dyDescent="0.25">
      <c r="A29" s="7" t="s">
        <v>39</v>
      </c>
      <c r="B29" s="3" t="s">
        <v>21</v>
      </c>
      <c r="C29" s="5"/>
      <c r="D29" s="5"/>
      <c r="E29" s="10"/>
      <c r="F29" s="5"/>
      <c r="G29" s="5"/>
      <c r="H29" s="7">
        <v>0</v>
      </c>
    </row>
    <row r="30" spans="1:8" ht="15.75" x14ac:dyDescent="0.25">
      <c r="A30" s="7" t="s">
        <v>47</v>
      </c>
      <c r="B30" s="3" t="s">
        <v>17</v>
      </c>
      <c r="C30" s="5"/>
      <c r="D30" s="5"/>
      <c r="E30" s="5"/>
      <c r="F30" s="5"/>
      <c r="G30" s="5"/>
      <c r="H30" s="7">
        <v>0</v>
      </c>
    </row>
  </sheetData>
  <sortState xmlns:xlrd2="http://schemas.microsoft.com/office/spreadsheetml/2017/richdata2" ref="B11:H16">
    <sortCondition descending="1" ref="H10:H16"/>
  </sortState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1. osakilpailu</vt:lpstr>
      <vt:lpstr>2. osakilpailu</vt:lpstr>
      <vt:lpstr>3. osakilpailu</vt:lpstr>
      <vt:lpstr>4. osakilpailu</vt:lpstr>
      <vt:lpstr>5. osakilpailu</vt:lpstr>
      <vt:lpstr>CUP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Aarne Keurulainen</cp:lastModifiedBy>
  <dcterms:created xsi:type="dcterms:W3CDTF">2020-06-21T06:43:24Z</dcterms:created>
  <dcterms:modified xsi:type="dcterms:W3CDTF">2024-07-02T18:09:38Z</dcterms:modified>
</cp:coreProperties>
</file>